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X:\Warszawa\Dzial_ZP_War\_Wspólny_ZP_War\postępowania 2026\1__warzywa i owoce Otwock Białobrzegi\"/>
    </mc:Choice>
  </mc:AlternateContent>
  <xr:revisionPtr revIDLastSave="0" documentId="13_ncr:1_{2DC21AC8-0D77-4111-8215-8900FB5FDF6C}" xr6:coauthVersionLast="47" xr6:coauthVersionMax="47" xr10:uidLastSave="{00000000-0000-0000-0000-000000000000}"/>
  <bookViews>
    <workbookView xWindow="31140" yWindow="2340" windowWidth="24405" windowHeight="183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4" i="1" l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l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15" i="1" l="1"/>
  <c r="I30" i="1" l="1"/>
  <c r="I19" i="1" l="1"/>
  <c r="I23" i="1"/>
  <c r="I26" i="1"/>
  <c r="I33" i="1"/>
  <c r="I34" i="1"/>
  <c r="I44" i="1"/>
  <c r="I48" i="1"/>
  <c r="I50" i="1"/>
  <c r="I52" i="1"/>
  <c r="I54" i="1"/>
  <c r="I55" i="1"/>
  <c r="I45" i="1"/>
  <c r="I46" i="1"/>
  <c r="I47" i="1"/>
  <c r="I49" i="1"/>
  <c r="I40" i="1"/>
  <c r="I42" i="1"/>
  <c r="I43" i="1"/>
  <c r="I36" i="1"/>
  <c r="I35" i="1"/>
  <c r="I17" i="1"/>
  <c r="I18" i="1"/>
  <c r="I20" i="1"/>
  <c r="I21" i="1"/>
  <c r="I22" i="1"/>
  <c r="I25" i="1"/>
  <c r="I31" i="1"/>
  <c r="I32" i="1"/>
  <c r="I29" i="1" l="1"/>
  <c r="I37" i="1"/>
  <c r="I28" i="1"/>
  <c r="I53" i="1"/>
  <c r="I41" i="1"/>
  <c r="I16" i="1"/>
  <c r="I38" i="1"/>
  <c r="I27" i="1"/>
  <c r="I39" i="1"/>
  <c r="I51" i="1"/>
  <c r="I90" i="1" l="1"/>
  <c r="I94" i="1" s="1"/>
  <c r="I95" i="1" s="1"/>
  <c r="I93" i="1" l="1"/>
</calcChain>
</file>

<file path=xl/sharedStrings.xml><?xml version="1.0" encoding="utf-8"?>
<sst xmlns="http://schemas.openxmlformats.org/spreadsheetml/2006/main" count="180" uniqueCount="109">
  <si>
    <t>(załącznik nr 1 do umowy)</t>
  </si>
  <si>
    <t>Sukcesywne dostawy produktów żywnościowych</t>
  </si>
  <si>
    <t>l.p.</t>
  </si>
  <si>
    <t>nazwa produktu</t>
  </si>
  <si>
    <t>j.m.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</si>
  <si>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</si>
  <si>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</si>
  <si>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</si>
  <si>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</si>
  <si>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</si>
  <si>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</si>
  <si>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</si>
  <si>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</si>
  <si>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</si>
  <si>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kg</t>
  </si>
  <si>
    <t>cena jednostkowa netto
(zł)</t>
  </si>
  <si>
    <t>stawka podatku VAT 
%</t>
  </si>
  <si>
    <t>kwota 
VAT
(zł)</t>
  </si>
  <si>
    <t>cena jednostkowa brutto
(zł)</t>
  </si>
  <si>
    <t>wartość brutto
(zł)
d x h</t>
  </si>
  <si>
    <t>Zamówienie podstawowe</t>
  </si>
  <si>
    <t xml:space="preserve">cena zamówienia w prawie opcji   =   cena brutto zamówienia podstawowego                                             </t>
  </si>
  <si>
    <t>wartość brutto</t>
  </si>
  <si>
    <t xml:space="preserve">Zapotrzebowanie dla zamówienia podstawowego  </t>
  </si>
  <si>
    <t>szczegółowy wykaz asortymentu</t>
  </si>
  <si>
    <t>ananas świeży</t>
  </si>
  <si>
    <t>arbuz</t>
  </si>
  <si>
    <t>avocado</t>
  </si>
  <si>
    <t>bakłażan</t>
  </si>
  <si>
    <t>banan</t>
  </si>
  <si>
    <t>bazylia świeża w doniczce</t>
  </si>
  <si>
    <t>borówka amerykańska</t>
  </si>
  <si>
    <t xml:space="preserve">botwina </t>
  </si>
  <si>
    <t>brokuł świeży</t>
  </si>
  <si>
    <t xml:space="preserve">brzoskwinia </t>
  </si>
  <si>
    <t xml:space="preserve">burak </t>
  </si>
  <si>
    <t xml:space="preserve">cebula </t>
  </si>
  <si>
    <t xml:space="preserve">cebula czerwona </t>
  </si>
  <si>
    <t xml:space="preserve">cukinia </t>
  </si>
  <si>
    <t xml:space="preserve">cykoria </t>
  </si>
  <si>
    <t>cytryna</t>
  </si>
  <si>
    <t xml:space="preserve">czereśnie </t>
  </si>
  <si>
    <t xml:space="preserve">czosnek </t>
  </si>
  <si>
    <t xml:space="preserve">dynia </t>
  </si>
  <si>
    <t xml:space="preserve">fasolka szparagowa świeża </t>
  </si>
  <si>
    <t>grapefruit</t>
  </si>
  <si>
    <t>gruszka</t>
  </si>
  <si>
    <t>jabłka</t>
  </si>
  <si>
    <t xml:space="preserve">kalafior </t>
  </si>
  <si>
    <t xml:space="preserve">kapusta biała </t>
  </si>
  <si>
    <t xml:space="preserve">kapusta czerwona </t>
  </si>
  <si>
    <t>kapusta kiszona</t>
  </si>
  <si>
    <t xml:space="preserve">kapusta młoda </t>
  </si>
  <si>
    <t xml:space="preserve">kapusta pekińska </t>
  </si>
  <si>
    <t>kiełki warzyw (rzodkiewki, słonecznika, brokuł)</t>
  </si>
  <si>
    <t>kiwi</t>
  </si>
  <si>
    <t xml:space="preserve">koper </t>
  </si>
  <si>
    <t>maliny świeże</t>
  </si>
  <si>
    <t>mandarynki</t>
  </si>
  <si>
    <t xml:space="preserve">marchew </t>
  </si>
  <si>
    <t>melon zielony</t>
  </si>
  <si>
    <t>melon żółty</t>
  </si>
  <si>
    <t>mięta świeża w doniczce</t>
  </si>
  <si>
    <t>mix sałat 150g</t>
  </si>
  <si>
    <t>morele świeże</t>
  </si>
  <si>
    <t xml:space="preserve">nać pietruszki </t>
  </si>
  <si>
    <t>nektarynki</t>
  </si>
  <si>
    <t>ogórek małosolny</t>
  </si>
  <si>
    <t xml:space="preserve">ogórek świeży </t>
  </si>
  <si>
    <t xml:space="preserve">ogórki kiszone </t>
  </si>
  <si>
    <t>owoc pomelo</t>
  </si>
  <si>
    <t xml:space="preserve">papryka świeża </t>
  </si>
  <si>
    <t xml:space="preserve">pieczarki świeże </t>
  </si>
  <si>
    <t xml:space="preserve">pietruszka </t>
  </si>
  <si>
    <t xml:space="preserve">pomarańcze </t>
  </si>
  <si>
    <t xml:space="preserve">pomidor </t>
  </si>
  <si>
    <t>pomidory koktajlowe (małe pomidorki – czerwone, żółte)</t>
  </si>
  <si>
    <t>por</t>
  </si>
  <si>
    <t>roszponka 100 g</t>
  </si>
  <si>
    <t>rukola 150g</t>
  </si>
  <si>
    <t xml:space="preserve">rzepa biała </t>
  </si>
  <si>
    <t xml:space="preserve">rzodkiewka </t>
  </si>
  <si>
    <t xml:space="preserve">sałata karbowana </t>
  </si>
  <si>
    <t xml:space="preserve">sałata lodowa </t>
  </si>
  <si>
    <t>sałata masłowa</t>
  </si>
  <si>
    <t>sałata rzymska</t>
  </si>
  <si>
    <t xml:space="preserve">seler </t>
  </si>
  <si>
    <t xml:space="preserve">seler naciowy </t>
  </si>
  <si>
    <t xml:space="preserve">szczypiorek </t>
  </si>
  <si>
    <t>szparagi białe</t>
  </si>
  <si>
    <t>szparagi zielone</t>
  </si>
  <si>
    <t>szpinak młody 100 g</t>
  </si>
  <si>
    <t>śliwki</t>
  </si>
  <si>
    <t>truskawki</t>
  </si>
  <si>
    <t>winogrona</t>
  </si>
  <si>
    <t xml:space="preserve">włoszczyzna młoda </t>
  </si>
  <si>
    <t>ziemniak</t>
  </si>
  <si>
    <t>ziemniak młody</t>
  </si>
  <si>
    <t>zioła świeże w doniczce (oregano, tymianek, kolendra itp.)</t>
  </si>
  <si>
    <t>główka</t>
  </si>
  <si>
    <t>pęczek</t>
  </si>
  <si>
    <t>szt</t>
  </si>
  <si>
    <t>FORMULARZ CENOWY 
Część II zamówienia</t>
  </si>
  <si>
    <t>(warzyw i owoców) do filii Krajowej Szkoły Skarbowości w Białobrzegach</t>
  </si>
  <si>
    <t>brukselka</t>
  </si>
  <si>
    <r>
      <rPr>
        <b/>
        <sz val="11"/>
        <color theme="1"/>
        <rFont val="Calibri"/>
        <family val="2"/>
        <charset val="238"/>
        <scheme val="minor"/>
      </rPr>
      <t>cena zamówienia podstawowego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i/>
        <sz val="11"/>
        <rFont val="Calibri"/>
        <family val="2"/>
        <charset val="238"/>
        <scheme val="minor"/>
      </rPr>
      <t xml:space="preserve">kwota przeniesiona z tabeli (wartość brutto)        </t>
    </r>
    <r>
      <rPr>
        <i/>
        <sz val="11"/>
        <color rgb="FFFF000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</t>
    </r>
  </si>
  <si>
    <r>
      <rPr>
        <b/>
        <sz val="12"/>
        <color rgb="FFFF0000"/>
        <rFont val="Calibri"/>
        <family val="2"/>
        <charset val="238"/>
        <scheme val="minor"/>
      </rPr>
      <t xml:space="preserve">Cena oferty brutto 
</t>
    </r>
    <r>
      <rPr>
        <b/>
        <i/>
        <sz val="12"/>
        <color rgb="FFFF0000"/>
        <rFont val="Calibri"/>
        <family val="2"/>
        <charset val="238"/>
        <scheme val="minor"/>
      </rPr>
      <t>(łącznie cena zamówienia podstawowego + cena zamówienia w prawie opcji)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</t>
    </r>
    <r>
      <rPr>
        <b/>
        <i/>
        <sz val="10"/>
        <color rgb="FFFF0000"/>
        <rFont val="Calibri"/>
        <family val="2"/>
        <charset val="238"/>
        <scheme val="minor"/>
      </rPr>
      <t xml:space="preserve">kwotę należy przenieść do formularza ofertowego część II zamówienia 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</si>
  <si>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Załącznik nr 1B do SWZ</t>
  </si>
  <si>
    <t>Formularz składany jest w formie elektronicznej tj.w postaci elektronicznej opatrzonej  kwalifikowanym podpisem elektronicznym lub w postaci  elektronicznej opatrzonej podpisem zaufanym lub podpisem osobistym przez osobę/y upoważnione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</si>
</sst>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/>
    <xf numFmtId="4" fontId="1" fillId="0" borderId="0" xfId="0" applyNumberFormat="1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2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9"/>
  <sheetViews>
    <sheetView tabSelected="1" zoomScale="136" zoomScaleNormal="136" workbookViewId="0">
      <selection activeCell="B94" sqref="B94"/>
    </sheetView>
  </sheetViews>
  <sheetFormatPr defaultRowHeight="15" x14ac:dyDescent="0.25"/>
  <cols>
    <col min="1" max="1" width="6.42578125" style="11" customWidth="1"/>
    <col min="2" max="2" width="28.140625" style="11" customWidth="1"/>
    <col min="3" max="3" width="9.140625" style="11"/>
    <col min="4" max="4" width="15.85546875" style="11" customWidth="1"/>
    <col min="5" max="5" width="11.140625" style="11" customWidth="1"/>
    <col min="6" max="6" width="9" style="11" customWidth="1"/>
    <col min="7" max="7" width="11.28515625" style="11" customWidth="1"/>
    <col min="8" max="8" width="16.140625" style="12" customWidth="1"/>
    <col min="9" max="9" width="20.28515625" style="11" customWidth="1"/>
    <col min="10" max="10" width="17.42578125" style="11" customWidth="1"/>
    <col min="11" max="16384" width="9.140625" style="11"/>
  </cols>
  <sheetData>
    <row r="1" spans="1:9" ht="15.75" x14ac:dyDescent="0.25">
      <c r="A1" s="1" t="s">
        <v>107</v>
      </c>
    </row>
    <row r="2" spans="1:9" ht="15.75" x14ac:dyDescent="0.25">
      <c r="A2" s="2" t="s">
        <v>0</v>
      </c>
    </row>
    <row r="3" spans="1:9" ht="39" customHeight="1" x14ac:dyDescent="0.3">
      <c r="A3" s="32" t="s">
        <v>102</v>
      </c>
      <c r="B3" s="33"/>
      <c r="C3" s="33"/>
      <c r="D3" s="33"/>
      <c r="E3" s="33"/>
      <c r="F3" s="33"/>
      <c r="G3" s="33"/>
      <c r="H3" s="33"/>
      <c r="I3" s="33"/>
    </row>
    <row r="4" spans="1:9" ht="10.5" customHeight="1" x14ac:dyDescent="0.25">
      <c r="A4" s="9"/>
      <c r="B4" s="9"/>
      <c r="C4" s="9"/>
      <c r="D4" s="9"/>
      <c r="E4" s="9"/>
      <c r="F4" s="9"/>
      <c r="G4" s="9"/>
      <c r="H4" s="9"/>
      <c r="I4" s="9"/>
    </row>
    <row r="5" spans="1:9" x14ac:dyDescent="0.25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x14ac:dyDescent="0.25">
      <c r="A6" s="34" t="s">
        <v>103</v>
      </c>
      <c r="B6" s="34"/>
      <c r="C6" s="34"/>
      <c r="D6" s="34"/>
      <c r="E6" s="34"/>
      <c r="F6" s="34"/>
      <c r="G6" s="34"/>
      <c r="H6" s="34"/>
      <c r="I6" s="34"/>
    </row>
    <row r="7" spans="1:9" x14ac:dyDescent="0.25">
      <c r="A7" s="10"/>
      <c r="B7" s="10"/>
      <c r="C7" s="10"/>
      <c r="D7" s="10"/>
      <c r="E7" s="10"/>
      <c r="F7" s="10"/>
      <c r="G7" s="10"/>
      <c r="H7" s="10"/>
      <c r="I7" s="10"/>
    </row>
    <row r="8" spans="1:9" ht="15.75" x14ac:dyDescent="0.25">
      <c r="A8" s="36" t="s">
        <v>24</v>
      </c>
      <c r="B8" s="37"/>
      <c r="C8" s="37"/>
      <c r="D8" s="37"/>
      <c r="E8" s="37"/>
      <c r="F8" s="10"/>
      <c r="G8" s="10"/>
      <c r="H8" s="10"/>
      <c r="I8" s="10"/>
    </row>
    <row r="9" spans="1:9" ht="15.75" x14ac:dyDescent="0.25">
      <c r="A9" s="3"/>
    </row>
    <row r="10" spans="1:9" x14ac:dyDescent="0.25">
      <c r="D10" s="31" t="s">
        <v>20</v>
      </c>
      <c r="E10" s="31"/>
      <c r="F10" s="31"/>
      <c r="G10" s="31"/>
      <c r="H10" s="31"/>
      <c r="I10" s="31"/>
    </row>
    <row r="11" spans="1:9" ht="45" customHeight="1" x14ac:dyDescent="0.25">
      <c r="A11" s="35" t="s">
        <v>2</v>
      </c>
      <c r="B11" s="35" t="s">
        <v>3</v>
      </c>
      <c r="C11" s="35" t="s">
        <v>4</v>
      </c>
      <c r="D11" s="25" t="s">
        <v>23</v>
      </c>
      <c r="E11" s="25" t="s">
        <v>15</v>
      </c>
      <c r="F11" s="25" t="s">
        <v>16</v>
      </c>
      <c r="G11" s="25" t="s">
        <v>17</v>
      </c>
      <c r="H11" s="28" t="s">
        <v>18</v>
      </c>
      <c r="I11" s="25" t="s">
        <v>19</v>
      </c>
    </row>
    <row r="12" spans="1:9" ht="9.75" customHeight="1" x14ac:dyDescent="0.25">
      <c r="A12" s="35"/>
      <c r="B12" s="35"/>
      <c r="C12" s="35"/>
      <c r="D12" s="26"/>
      <c r="E12" s="26"/>
      <c r="F12" s="26"/>
      <c r="G12" s="26"/>
      <c r="H12" s="29"/>
      <c r="I12" s="26"/>
    </row>
    <row r="13" spans="1:9" ht="14.25" customHeight="1" x14ac:dyDescent="0.25">
      <c r="A13" s="35"/>
      <c r="B13" s="35"/>
      <c r="C13" s="35"/>
      <c r="D13" s="27"/>
      <c r="E13" s="27"/>
      <c r="F13" s="27"/>
      <c r="G13" s="27"/>
      <c r="H13" s="30"/>
      <c r="I13" s="27"/>
    </row>
    <row r="14" spans="1:9" x14ac:dyDescent="0.25">
      <c r="A14" s="4" t="s">
        <v>5</v>
      </c>
      <c r="B14" s="4" t="s">
        <v>6</v>
      </c>
      <c r="C14" s="4" t="s">
        <v>7</v>
      </c>
      <c r="D14" s="4" t="s">
        <v>8</v>
      </c>
      <c r="E14" s="4" t="s">
        <v>9</v>
      </c>
      <c r="F14" s="4" t="s">
        <v>10</v>
      </c>
      <c r="G14" s="4" t="s">
        <v>11</v>
      </c>
      <c r="H14" s="7" t="s">
        <v>12</v>
      </c>
      <c r="I14" s="4" t="s">
        <v>13</v>
      </c>
    </row>
    <row r="15" spans="1:9" ht="20.100000000000001" customHeight="1" x14ac:dyDescent="0.25">
      <c r="A15" s="5">
        <v>1</v>
      </c>
      <c r="B15" s="13" t="s">
        <v>25</v>
      </c>
      <c r="C15" s="14" t="s">
        <v>101</v>
      </c>
      <c r="D15" s="5">
        <v>10</v>
      </c>
      <c r="E15" s="5"/>
      <c r="F15" s="5"/>
      <c r="G15" s="5"/>
      <c r="H15" s="6"/>
      <c r="I15" s="6">
        <f>D15*H15</f>
        <v>0</v>
      </c>
    </row>
    <row r="16" spans="1:9" ht="20.100000000000001" customHeight="1" x14ac:dyDescent="0.25">
      <c r="A16" s="5">
        <f>A15+1</f>
        <v>2</v>
      </c>
      <c r="B16" s="13" t="s">
        <v>26</v>
      </c>
      <c r="C16" s="14" t="s">
        <v>14</v>
      </c>
      <c r="D16" s="5">
        <v>110</v>
      </c>
      <c r="E16" s="5"/>
      <c r="F16" s="5"/>
      <c r="G16" s="5"/>
      <c r="H16" s="6"/>
      <c r="I16" s="6">
        <f t="shared" ref="I16:I34" si="0">D16*H16</f>
        <v>0</v>
      </c>
    </row>
    <row r="17" spans="1:9" ht="20.100000000000001" customHeight="1" x14ac:dyDescent="0.25">
      <c r="A17" s="5">
        <f t="shared" ref="A17:A78" si="1">A16+1</f>
        <v>3</v>
      </c>
      <c r="B17" s="13" t="s">
        <v>27</v>
      </c>
      <c r="C17" s="14" t="s">
        <v>101</v>
      </c>
      <c r="D17" s="5">
        <v>5</v>
      </c>
      <c r="E17" s="5"/>
      <c r="F17" s="5"/>
      <c r="G17" s="5"/>
      <c r="H17" s="6"/>
      <c r="I17" s="6">
        <f t="shared" si="0"/>
        <v>0</v>
      </c>
    </row>
    <row r="18" spans="1:9" ht="20.100000000000001" customHeight="1" x14ac:dyDescent="0.25">
      <c r="A18" s="5">
        <f t="shared" si="1"/>
        <v>4</v>
      </c>
      <c r="B18" s="13" t="s">
        <v>28</v>
      </c>
      <c r="C18" s="15" t="s">
        <v>14</v>
      </c>
      <c r="D18" s="5">
        <v>5</v>
      </c>
      <c r="E18" s="5"/>
      <c r="F18" s="5"/>
      <c r="G18" s="5"/>
      <c r="H18" s="6"/>
      <c r="I18" s="6">
        <f t="shared" si="0"/>
        <v>0</v>
      </c>
    </row>
    <row r="19" spans="1:9" ht="20.100000000000001" customHeight="1" x14ac:dyDescent="0.25">
      <c r="A19" s="5">
        <f t="shared" si="1"/>
        <v>5</v>
      </c>
      <c r="B19" s="13" t="s">
        <v>29</v>
      </c>
      <c r="C19" s="14" t="s">
        <v>14</v>
      </c>
      <c r="D19" s="5">
        <v>100</v>
      </c>
      <c r="E19" s="5"/>
      <c r="F19" s="5"/>
      <c r="G19" s="5"/>
      <c r="H19" s="6"/>
      <c r="I19" s="6">
        <f t="shared" si="0"/>
        <v>0</v>
      </c>
    </row>
    <row r="20" spans="1:9" ht="22.5" customHeight="1" x14ac:dyDescent="0.25">
      <c r="A20" s="5">
        <f t="shared" si="1"/>
        <v>6</v>
      </c>
      <c r="B20" s="13" t="s">
        <v>30</v>
      </c>
      <c r="C20" s="14" t="s">
        <v>101</v>
      </c>
      <c r="D20" s="5">
        <v>5</v>
      </c>
      <c r="E20" s="5"/>
      <c r="F20" s="5"/>
      <c r="G20" s="5"/>
      <c r="H20" s="6"/>
      <c r="I20" s="6">
        <f t="shared" si="0"/>
        <v>0</v>
      </c>
    </row>
    <row r="21" spans="1:9" ht="20.100000000000001" customHeight="1" x14ac:dyDescent="0.25">
      <c r="A21" s="5">
        <f t="shared" si="1"/>
        <v>7</v>
      </c>
      <c r="B21" s="13" t="s">
        <v>31</v>
      </c>
      <c r="C21" s="14" t="s">
        <v>14</v>
      </c>
      <c r="D21" s="5">
        <v>3</v>
      </c>
      <c r="E21" s="5"/>
      <c r="F21" s="5"/>
      <c r="G21" s="5"/>
      <c r="H21" s="6"/>
      <c r="I21" s="6">
        <f t="shared" si="0"/>
        <v>0</v>
      </c>
    </row>
    <row r="22" spans="1:9" ht="20.100000000000001" customHeight="1" x14ac:dyDescent="0.25">
      <c r="A22" s="5">
        <f t="shared" si="1"/>
        <v>8</v>
      </c>
      <c r="B22" s="13" t="s">
        <v>32</v>
      </c>
      <c r="C22" s="14" t="s">
        <v>101</v>
      </c>
      <c r="D22" s="5">
        <v>15</v>
      </c>
      <c r="E22" s="5"/>
      <c r="F22" s="5"/>
      <c r="G22" s="5"/>
      <c r="H22" s="6"/>
      <c r="I22" s="6">
        <f t="shared" si="0"/>
        <v>0</v>
      </c>
    </row>
    <row r="23" spans="1:9" ht="20.100000000000001" customHeight="1" x14ac:dyDescent="0.25">
      <c r="A23" s="5">
        <f t="shared" si="1"/>
        <v>9</v>
      </c>
      <c r="B23" s="13" t="s">
        <v>33</v>
      </c>
      <c r="C23" s="14" t="s">
        <v>101</v>
      </c>
      <c r="D23" s="5">
        <v>5</v>
      </c>
      <c r="E23" s="5"/>
      <c r="F23" s="5"/>
      <c r="G23" s="5"/>
      <c r="H23" s="6"/>
      <c r="I23" s="6">
        <f t="shared" si="0"/>
        <v>0</v>
      </c>
    </row>
    <row r="24" spans="1:9" ht="20.100000000000001" customHeight="1" x14ac:dyDescent="0.25">
      <c r="A24" s="5">
        <f t="shared" si="1"/>
        <v>10</v>
      </c>
      <c r="B24" s="13" t="s">
        <v>104</v>
      </c>
      <c r="C24" s="14" t="s">
        <v>14</v>
      </c>
      <c r="D24" s="5">
        <v>5</v>
      </c>
      <c r="E24" s="5"/>
      <c r="F24" s="5"/>
      <c r="G24" s="5"/>
      <c r="H24" s="6"/>
      <c r="I24" s="6">
        <f t="shared" si="0"/>
        <v>0</v>
      </c>
    </row>
    <row r="25" spans="1:9" ht="20.100000000000001" customHeight="1" x14ac:dyDescent="0.25">
      <c r="A25" s="5">
        <f t="shared" si="1"/>
        <v>11</v>
      </c>
      <c r="B25" s="13" t="s">
        <v>34</v>
      </c>
      <c r="C25" s="14" t="s">
        <v>14</v>
      </c>
      <c r="D25" s="5">
        <v>5</v>
      </c>
      <c r="E25" s="5"/>
      <c r="F25" s="5"/>
      <c r="G25" s="5"/>
      <c r="H25" s="6"/>
      <c r="I25" s="6">
        <f t="shared" si="0"/>
        <v>0</v>
      </c>
    </row>
    <row r="26" spans="1:9" ht="20.100000000000001" customHeight="1" x14ac:dyDescent="0.25">
      <c r="A26" s="5">
        <f t="shared" si="1"/>
        <v>12</v>
      </c>
      <c r="B26" s="13" t="s">
        <v>35</v>
      </c>
      <c r="C26" s="14" t="s">
        <v>14</v>
      </c>
      <c r="D26" s="5">
        <v>225</v>
      </c>
      <c r="E26" s="5"/>
      <c r="F26" s="5"/>
      <c r="G26" s="5"/>
      <c r="H26" s="6"/>
      <c r="I26" s="6">
        <f t="shared" si="0"/>
        <v>0</v>
      </c>
    </row>
    <row r="27" spans="1:9" ht="20.100000000000001" customHeight="1" x14ac:dyDescent="0.25">
      <c r="A27" s="5">
        <f t="shared" si="1"/>
        <v>13</v>
      </c>
      <c r="B27" s="13" t="s">
        <v>36</v>
      </c>
      <c r="C27" s="14" t="s">
        <v>14</v>
      </c>
      <c r="D27" s="5">
        <v>300</v>
      </c>
      <c r="E27" s="5"/>
      <c r="F27" s="5"/>
      <c r="G27" s="5"/>
      <c r="H27" s="6"/>
      <c r="I27" s="6">
        <f t="shared" si="0"/>
        <v>0</v>
      </c>
    </row>
    <row r="28" spans="1:9" ht="20.100000000000001" customHeight="1" x14ac:dyDescent="0.25">
      <c r="A28" s="5">
        <f t="shared" si="1"/>
        <v>14</v>
      </c>
      <c r="B28" s="13" t="s">
        <v>37</v>
      </c>
      <c r="C28" s="14" t="s">
        <v>14</v>
      </c>
      <c r="D28" s="5">
        <v>10</v>
      </c>
      <c r="E28" s="5"/>
      <c r="F28" s="5"/>
      <c r="G28" s="5"/>
      <c r="H28" s="6"/>
      <c r="I28" s="6">
        <f t="shared" si="0"/>
        <v>0</v>
      </c>
    </row>
    <row r="29" spans="1:9" ht="20.100000000000001" customHeight="1" x14ac:dyDescent="0.25">
      <c r="A29" s="5">
        <f t="shared" si="1"/>
        <v>15</v>
      </c>
      <c r="B29" s="13" t="s">
        <v>38</v>
      </c>
      <c r="C29" s="14" t="s">
        <v>14</v>
      </c>
      <c r="D29" s="5">
        <v>35</v>
      </c>
      <c r="E29" s="5"/>
      <c r="F29" s="5"/>
      <c r="G29" s="5"/>
      <c r="H29" s="6"/>
      <c r="I29" s="6">
        <f t="shared" si="0"/>
        <v>0</v>
      </c>
    </row>
    <row r="30" spans="1:9" ht="20.100000000000001" customHeight="1" x14ac:dyDescent="0.25">
      <c r="A30" s="5">
        <f t="shared" si="1"/>
        <v>16</v>
      </c>
      <c r="B30" s="13" t="s">
        <v>39</v>
      </c>
      <c r="C30" s="14" t="s">
        <v>14</v>
      </c>
      <c r="D30" s="5">
        <v>10</v>
      </c>
      <c r="E30" s="5"/>
      <c r="F30" s="5"/>
      <c r="G30" s="5"/>
      <c r="H30" s="6"/>
      <c r="I30" s="6">
        <f t="shared" si="0"/>
        <v>0</v>
      </c>
    </row>
    <row r="31" spans="1:9" ht="20.100000000000001" customHeight="1" x14ac:dyDescent="0.25">
      <c r="A31" s="5">
        <f t="shared" si="1"/>
        <v>17</v>
      </c>
      <c r="B31" s="13" t="s">
        <v>40</v>
      </c>
      <c r="C31" s="14" t="s">
        <v>14</v>
      </c>
      <c r="D31" s="5">
        <v>150</v>
      </c>
      <c r="E31" s="5"/>
      <c r="F31" s="5"/>
      <c r="G31" s="5"/>
      <c r="H31" s="6"/>
      <c r="I31" s="6">
        <f t="shared" si="0"/>
        <v>0</v>
      </c>
    </row>
    <row r="32" spans="1:9" ht="20.100000000000001" customHeight="1" x14ac:dyDescent="0.25">
      <c r="A32" s="5">
        <f t="shared" si="1"/>
        <v>18</v>
      </c>
      <c r="B32" s="13" t="s">
        <v>41</v>
      </c>
      <c r="C32" s="14" t="s">
        <v>14</v>
      </c>
      <c r="D32" s="5">
        <v>3</v>
      </c>
      <c r="E32" s="5"/>
      <c r="F32" s="5"/>
      <c r="G32" s="5"/>
      <c r="H32" s="6"/>
      <c r="I32" s="6">
        <f t="shared" si="0"/>
        <v>0</v>
      </c>
    </row>
    <row r="33" spans="1:9" ht="20.100000000000001" customHeight="1" x14ac:dyDescent="0.25">
      <c r="A33" s="5">
        <f t="shared" si="1"/>
        <v>19</v>
      </c>
      <c r="B33" s="13" t="s">
        <v>42</v>
      </c>
      <c r="C33" s="14" t="s">
        <v>99</v>
      </c>
      <c r="D33" s="5">
        <v>200</v>
      </c>
      <c r="E33" s="5"/>
      <c r="F33" s="5"/>
      <c r="G33" s="5"/>
      <c r="H33" s="6"/>
      <c r="I33" s="6">
        <f t="shared" si="0"/>
        <v>0</v>
      </c>
    </row>
    <row r="34" spans="1:9" ht="20.100000000000001" customHeight="1" x14ac:dyDescent="0.25">
      <c r="A34" s="5">
        <f t="shared" si="1"/>
        <v>20</v>
      </c>
      <c r="B34" s="13" t="s">
        <v>43</v>
      </c>
      <c r="C34" s="14" t="s">
        <v>14</v>
      </c>
      <c r="D34" s="5">
        <v>10</v>
      </c>
      <c r="E34" s="5"/>
      <c r="F34" s="5"/>
      <c r="G34" s="5"/>
      <c r="H34" s="6"/>
      <c r="I34" s="6">
        <f t="shared" si="0"/>
        <v>0</v>
      </c>
    </row>
    <row r="35" spans="1:9" ht="39.75" customHeight="1" x14ac:dyDescent="0.25">
      <c r="A35" s="5">
        <f t="shared" si="1"/>
        <v>21</v>
      </c>
      <c r="B35" s="13" t="s">
        <v>44</v>
      </c>
      <c r="C35" s="14" t="s">
        <v>14</v>
      </c>
      <c r="D35" s="5">
        <v>5</v>
      </c>
      <c r="E35" s="5"/>
      <c r="F35" s="5"/>
      <c r="G35" s="5"/>
      <c r="H35" s="6"/>
      <c r="I35" s="6">
        <f>D35*H35</f>
        <v>0</v>
      </c>
    </row>
    <row r="36" spans="1:9" ht="20.100000000000001" customHeight="1" x14ac:dyDescent="0.25">
      <c r="A36" s="5">
        <f t="shared" si="1"/>
        <v>22</v>
      </c>
      <c r="B36" s="13" t="s">
        <v>45</v>
      </c>
      <c r="C36" s="14" t="s">
        <v>14</v>
      </c>
      <c r="D36" s="5">
        <v>5</v>
      </c>
      <c r="E36" s="5"/>
      <c r="F36" s="5"/>
      <c r="G36" s="5"/>
      <c r="H36" s="6"/>
      <c r="I36" s="6">
        <f>D36*H36</f>
        <v>0</v>
      </c>
    </row>
    <row r="37" spans="1:9" ht="20.100000000000001" customHeight="1" x14ac:dyDescent="0.25">
      <c r="A37" s="5">
        <f t="shared" si="1"/>
        <v>23</v>
      </c>
      <c r="B37" s="13" t="s">
        <v>46</v>
      </c>
      <c r="C37" s="14" t="s">
        <v>14</v>
      </c>
      <c r="D37" s="5">
        <v>10</v>
      </c>
      <c r="E37" s="5"/>
      <c r="F37" s="5"/>
      <c r="G37" s="5"/>
      <c r="H37" s="6"/>
      <c r="I37" s="6">
        <f t="shared" ref="I37:I39" si="2">D37*H37</f>
        <v>0</v>
      </c>
    </row>
    <row r="38" spans="1:9" ht="20.100000000000001" customHeight="1" x14ac:dyDescent="0.25">
      <c r="A38" s="5">
        <f t="shared" si="1"/>
        <v>24</v>
      </c>
      <c r="B38" s="13" t="s">
        <v>47</v>
      </c>
      <c r="C38" s="14" t="s">
        <v>14</v>
      </c>
      <c r="D38" s="5">
        <v>250</v>
      </c>
      <c r="E38" s="5"/>
      <c r="F38" s="5"/>
      <c r="G38" s="5"/>
      <c r="H38" s="6"/>
      <c r="I38" s="6">
        <f t="shared" si="2"/>
        <v>0</v>
      </c>
    </row>
    <row r="39" spans="1:9" ht="20.100000000000001" customHeight="1" x14ac:dyDescent="0.25">
      <c r="A39" s="5">
        <f t="shared" si="1"/>
        <v>25</v>
      </c>
      <c r="B39" s="13" t="s">
        <v>48</v>
      </c>
      <c r="C39" s="14" t="s">
        <v>101</v>
      </c>
      <c r="D39" s="5">
        <v>70</v>
      </c>
      <c r="E39" s="5"/>
      <c r="F39" s="5"/>
      <c r="G39" s="5"/>
      <c r="H39" s="6"/>
      <c r="I39" s="6">
        <f t="shared" si="2"/>
        <v>0</v>
      </c>
    </row>
    <row r="40" spans="1:9" ht="20.100000000000001" customHeight="1" x14ac:dyDescent="0.25">
      <c r="A40" s="5">
        <f t="shared" si="1"/>
        <v>26</v>
      </c>
      <c r="B40" s="13" t="s">
        <v>49</v>
      </c>
      <c r="C40" s="14" t="s">
        <v>14</v>
      </c>
      <c r="D40" s="5">
        <v>70</v>
      </c>
      <c r="E40" s="5"/>
      <c r="F40" s="5"/>
      <c r="G40" s="5"/>
      <c r="H40" s="6"/>
      <c r="I40" s="6">
        <f>D40*H40</f>
        <v>0</v>
      </c>
    </row>
    <row r="41" spans="1:9" ht="20.100000000000001" customHeight="1" x14ac:dyDescent="0.25">
      <c r="A41" s="5">
        <f t="shared" si="1"/>
        <v>27</v>
      </c>
      <c r="B41" s="13" t="s">
        <v>50</v>
      </c>
      <c r="C41" s="14" t="s">
        <v>14</v>
      </c>
      <c r="D41" s="5">
        <v>45</v>
      </c>
      <c r="E41" s="5"/>
      <c r="F41" s="5"/>
      <c r="G41" s="5"/>
      <c r="H41" s="6"/>
      <c r="I41" s="6">
        <f t="shared" ref="I41:I43" si="3">D41*H41</f>
        <v>0</v>
      </c>
    </row>
    <row r="42" spans="1:9" ht="20.100000000000001" customHeight="1" x14ac:dyDescent="0.25">
      <c r="A42" s="5">
        <f t="shared" si="1"/>
        <v>28</v>
      </c>
      <c r="B42" s="13" t="s">
        <v>51</v>
      </c>
      <c r="C42" s="14" t="s">
        <v>14</v>
      </c>
      <c r="D42" s="5">
        <v>100</v>
      </c>
      <c r="E42" s="5"/>
      <c r="F42" s="5"/>
      <c r="G42" s="5"/>
      <c r="H42" s="6"/>
      <c r="I42" s="6">
        <f t="shared" si="3"/>
        <v>0</v>
      </c>
    </row>
    <row r="43" spans="1:9" ht="20.100000000000001" customHeight="1" x14ac:dyDescent="0.25">
      <c r="A43" s="5">
        <f t="shared" si="1"/>
        <v>29</v>
      </c>
      <c r="B43" s="13" t="s">
        <v>52</v>
      </c>
      <c r="C43" s="14" t="s">
        <v>101</v>
      </c>
      <c r="D43" s="5">
        <v>100</v>
      </c>
      <c r="E43" s="5"/>
      <c r="F43" s="5"/>
      <c r="G43" s="5"/>
      <c r="H43" s="6"/>
      <c r="I43" s="6">
        <f t="shared" si="3"/>
        <v>0</v>
      </c>
    </row>
    <row r="44" spans="1:9" ht="20.100000000000001" customHeight="1" x14ac:dyDescent="0.25">
      <c r="A44" s="5">
        <f t="shared" si="1"/>
        <v>30</v>
      </c>
      <c r="B44" s="13" t="s">
        <v>53</v>
      </c>
      <c r="C44" s="14" t="s">
        <v>14</v>
      </c>
      <c r="D44" s="5">
        <v>50</v>
      </c>
      <c r="E44" s="5"/>
      <c r="F44" s="5"/>
      <c r="G44" s="5"/>
      <c r="H44" s="6"/>
      <c r="I44" s="6">
        <f>D44*H44</f>
        <v>0</v>
      </c>
    </row>
    <row r="45" spans="1:9" ht="48" customHeight="1" x14ac:dyDescent="0.25">
      <c r="A45" s="5">
        <f t="shared" si="1"/>
        <v>31</v>
      </c>
      <c r="B45" s="13" t="s">
        <v>54</v>
      </c>
      <c r="C45" s="14" t="s">
        <v>14</v>
      </c>
      <c r="D45" s="5">
        <v>5</v>
      </c>
      <c r="E45" s="5"/>
      <c r="F45" s="5"/>
      <c r="G45" s="5"/>
      <c r="H45" s="6"/>
      <c r="I45" s="6">
        <f t="shared" ref="I45:I50" si="4">D45*H45</f>
        <v>0</v>
      </c>
    </row>
    <row r="46" spans="1:9" ht="20.100000000000001" customHeight="1" x14ac:dyDescent="0.25">
      <c r="A46" s="5">
        <f t="shared" si="1"/>
        <v>32</v>
      </c>
      <c r="B46" s="13" t="s">
        <v>55</v>
      </c>
      <c r="C46" s="14" t="s">
        <v>14</v>
      </c>
      <c r="D46" s="5">
        <v>3</v>
      </c>
      <c r="E46" s="5"/>
      <c r="F46" s="5"/>
      <c r="G46" s="5"/>
      <c r="H46" s="6"/>
      <c r="I46" s="6">
        <f t="shared" si="4"/>
        <v>0</v>
      </c>
    </row>
    <row r="47" spans="1:9" ht="20.100000000000001" customHeight="1" x14ac:dyDescent="0.25">
      <c r="A47" s="5">
        <f t="shared" si="1"/>
        <v>33</v>
      </c>
      <c r="B47" s="13" t="s">
        <v>56</v>
      </c>
      <c r="C47" s="14" t="s">
        <v>100</v>
      </c>
      <c r="D47" s="5">
        <v>250</v>
      </c>
      <c r="E47" s="5"/>
      <c r="F47" s="5"/>
      <c r="G47" s="5"/>
      <c r="H47" s="6"/>
      <c r="I47" s="6">
        <f t="shared" si="4"/>
        <v>0</v>
      </c>
    </row>
    <row r="48" spans="1:9" ht="20.100000000000001" customHeight="1" x14ac:dyDescent="0.25">
      <c r="A48" s="5">
        <f t="shared" si="1"/>
        <v>34</v>
      </c>
      <c r="B48" s="13" t="s">
        <v>57</v>
      </c>
      <c r="C48" s="14" t="s">
        <v>14</v>
      </c>
      <c r="D48" s="5">
        <v>5</v>
      </c>
      <c r="E48" s="5"/>
      <c r="F48" s="5"/>
      <c r="G48" s="5"/>
      <c r="H48" s="6"/>
      <c r="I48" s="6">
        <f t="shared" si="4"/>
        <v>0</v>
      </c>
    </row>
    <row r="49" spans="1:9" ht="20.100000000000001" customHeight="1" x14ac:dyDescent="0.25">
      <c r="A49" s="5">
        <f t="shared" si="1"/>
        <v>35</v>
      </c>
      <c r="B49" s="13" t="s">
        <v>58</v>
      </c>
      <c r="C49" s="14" t="s">
        <v>14</v>
      </c>
      <c r="D49" s="5">
        <v>100</v>
      </c>
      <c r="E49" s="5"/>
      <c r="F49" s="5"/>
      <c r="G49" s="5"/>
      <c r="H49" s="6"/>
      <c r="I49" s="6">
        <f t="shared" si="4"/>
        <v>0</v>
      </c>
    </row>
    <row r="50" spans="1:9" ht="20.100000000000001" customHeight="1" x14ac:dyDescent="0.25">
      <c r="A50" s="5">
        <f t="shared" si="1"/>
        <v>36</v>
      </c>
      <c r="B50" s="13" t="s">
        <v>59</v>
      </c>
      <c r="C50" s="14" t="s">
        <v>14</v>
      </c>
      <c r="D50" s="5">
        <v>250</v>
      </c>
      <c r="E50" s="5"/>
      <c r="F50" s="5"/>
      <c r="G50" s="5"/>
      <c r="H50" s="6"/>
      <c r="I50" s="6">
        <f t="shared" si="4"/>
        <v>0</v>
      </c>
    </row>
    <row r="51" spans="1:9" ht="20.100000000000001" customHeight="1" x14ac:dyDescent="0.25">
      <c r="A51" s="5">
        <f t="shared" si="1"/>
        <v>37</v>
      </c>
      <c r="B51" s="13" t="s">
        <v>60</v>
      </c>
      <c r="C51" s="14" t="s">
        <v>101</v>
      </c>
      <c r="D51" s="5">
        <v>20</v>
      </c>
      <c r="E51" s="5"/>
      <c r="F51" s="5"/>
      <c r="G51" s="5"/>
      <c r="H51" s="6"/>
      <c r="I51" s="6">
        <f>D51*H51</f>
        <v>0</v>
      </c>
    </row>
    <row r="52" spans="1:9" ht="20.100000000000001" customHeight="1" x14ac:dyDescent="0.25">
      <c r="A52" s="5">
        <f t="shared" si="1"/>
        <v>38</v>
      </c>
      <c r="B52" s="13" t="s">
        <v>61</v>
      </c>
      <c r="C52" s="14" t="s">
        <v>101</v>
      </c>
      <c r="D52" s="5">
        <v>20</v>
      </c>
      <c r="E52" s="5"/>
      <c r="F52" s="5"/>
      <c r="G52" s="5"/>
      <c r="H52" s="6"/>
      <c r="I52" s="6">
        <f>D52*H52</f>
        <v>0</v>
      </c>
    </row>
    <row r="53" spans="1:9" ht="20.100000000000001" customHeight="1" x14ac:dyDescent="0.25">
      <c r="A53" s="5">
        <f t="shared" si="1"/>
        <v>39</v>
      </c>
      <c r="B53" s="13" t="s">
        <v>62</v>
      </c>
      <c r="C53" s="14" t="s">
        <v>101</v>
      </c>
      <c r="D53" s="5">
        <v>10</v>
      </c>
      <c r="E53" s="5"/>
      <c r="F53" s="5"/>
      <c r="G53" s="5"/>
      <c r="H53" s="6"/>
      <c r="I53" s="6">
        <f t="shared" ref="I53:I89" si="5">D53*H53</f>
        <v>0</v>
      </c>
    </row>
    <row r="54" spans="1:9" ht="20.100000000000001" customHeight="1" x14ac:dyDescent="0.25">
      <c r="A54" s="5">
        <f t="shared" si="1"/>
        <v>40</v>
      </c>
      <c r="B54" s="13" t="s">
        <v>63</v>
      </c>
      <c r="C54" s="14" t="s">
        <v>101</v>
      </c>
      <c r="D54" s="5">
        <v>100</v>
      </c>
      <c r="E54" s="5"/>
      <c r="F54" s="5"/>
      <c r="G54" s="5"/>
      <c r="H54" s="6"/>
      <c r="I54" s="6">
        <f t="shared" si="5"/>
        <v>0</v>
      </c>
    </row>
    <row r="55" spans="1:9" ht="20.100000000000001" customHeight="1" x14ac:dyDescent="0.25">
      <c r="A55" s="5">
        <f t="shared" si="1"/>
        <v>41</v>
      </c>
      <c r="B55" s="13" t="s">
        <v>64</v>
      </c>
      <c r="C55" s="14" t="s">
        <v>14</v>
      </c>
      <c r="D55" s="5">
        <v>3</v>
      </c>
      <c r="E55" s="5"/>
      <c r="F55" s="5"/>
      <c r="G55" s="5"/>
      <c r="H55" s="6"/>
      <c r="I55" s="6">
        <f t="shared" si="5"/>
        <v>0</v>
      </c>
    </row>
    <row r="56" spans="1:9" ht="20.100000000000001" customHeight="1" x14ac:dyDescent="0.25">
      <c r="A56" s="5">
        <f t="shared" si="1"/>
        <v>42</v>
      </c>
      <c r="B56" s="13" t="s">
        <v>65</v>
      </c>
      <c r="C56" s="14" t="s">
        <v>100</v>
      </c>
      <c r="D56" s="5">
        <v>150</v>
      </c>
      <c r="E56" s="5"/>
      <c r="F56" s="5"/>
      <c r="G56" s="5"/>
      <c r="H56" s="6"/>
      <c r="I56" s="6">
        <f t="shared" si="5"/>
        <v>0</v>
      </c>
    </row>
    <row r="57" spans="1:9" ht="20.100000000000001" customHeight="1" x14ac:dyDescent="0.25">
      <c r="A57" s="5">
        <f t="shared" si="1"/>
        <v>43</v>
      </c>
      <c r="B57" s="13" t="s">
        <v>66</v>
      </c>
      <c r="C57" s="14" t="s">
        <v>14</v>
      </c>
      <c r="D57" s="5">
        <v>15</v>
      </c>
      <c r="E57" s="5"/>
      <c r="F57" s="5"/>
      <c r="G57" s="5"/>
      <c r="H57" s="6"/>
      <c r="I57" s="6">
        <f t="shared" si="5"/>
        <v>0</v>
      </c>
    </row>
    <row r="58" spans="1:9" ht="20.100000000000001" customHeight="1" x14ac:dyDescent="0.25">
      <c r="A58" s="5">
        <f t="shared" si="1"/>
        <v>44</v>
      </c>
      <c r="B58" s="13" t="s">
        <v>67</v>
      </c>
      <c r="C58" s="14" t="s">
        <v>14</v>
      </c>
      <c r="D58" s="5">
        <v>15</v>
      </c>
      <c r="E58" s="5"/>
      <c r="F58" s="5"/>
      <c r="G58" s="5"/>
      <c r="H58" s="6"/>
      <c r="I58" s="6">
        <f t="shared" si="5"/>
        <v>0</v>
      </c>
    </row>
    <row r="59" spans="1:9" ht="20.100000000000001" customHeight="1" x14ac:dyDescent="0.25">
      <c r="A59" s="5">
        <f t="shared" si="1"/>
        <v>45</v>
      </c>
      <c r="B59" s="13" t="s">
        <v>68</v>
      </c>
      <c r="C59" s="14" t="s">
        <v>14</v>
      </c>
      <c r="D59" s="5">
        <v>250</v>
      </c>
      <c r="E59" s="5"/>
      <c r="F59" s="5"/>
      <c r="G59" s="5"/>
      <c r="H59" s="6"/>
      <c r="I59" s="6">
        <f t="shared" si="5"/>
        <v>0</v>
      </c>
    </row>
    <row r="60" spans="1:9" ht="20.100000000000001" customHeight="1" x14ac:dyDescent="0.25">
      <c r="A60" s="5">
        <f t="shared" si="1"/>
        <v>46</v>
      </c>
      <c r="B60" s="13" t="s">
        <v>69</v>
      </c>
      <c r="C60" s="14" t="s">
        <v>14</v>
      </c>
      <c r="D60" s="5">
        <v>100</v>
      </c>
      <c r="E60" s="5"/>
      <c r="F60" s="5"/>
      <c r="G60" s="5"/>
      <c r="H60" s="6"/>
      <c r="I60" s="6">
        <f t="shared" si="5"/>
        <v>0</v>
      </c>
    </row>
    <row r="61" spans="1:9" ht="15.75" x14ac:dyDescent="0.25">
      <c r="A61" s="5">
        <f t="shared" si="1"/>
        <v>47</v>
      </c>
      <c r="B61" s="13" t="s">
        <v>70</v>
      </c>
      <c r="C61" s="14" t="s">
        <v>101</v>
      </c>
      <c r="D61" s="5">
        <v>20</v>
      </c>
      <c r="E61" s="5"/>
      <c r="F61" s="5"/>
      <c r="G61" s="5"/>
      <c r="H61" s="6"/>
      <c r="I61" s="6">
        <f t="shared" si="5"/>
        <v>0</v>
      </c>
    </row>
    <row r="62" spans="1:9" ht="20.100000000000001" customHeight="1" x14ac:dyDescent="0.25">
      <c r="A62" s="5">
        <f t="shared" si="1"/>
        <v>48</v>
      </c>
      <c r="B62" s="13" t="s">
        <v>71</v>
      </c>
      <c r="C62" s="14" t="s">
        <v>14</v>
      </c>
      <c r="D62" s="5">
        <v>105</v>
      </c>
      <c r="E62" s="5"/>
      <c r="F62" s="5"/>
      <c r="G62" s="5"/>
      <c r="H62" s="6"/>
      <c r="I62" s="6">
        <f t="shared" si="5"/>
        <v>0</v>
      </c>
    </row>
    <row r="63" spans="1:9" ht="20.100000000000001" customHeight="1" x14ac:dyDescent="0.25">
      <c r="A63" s="5">
        <f t="shared" si="1"/>
        <v>49</v>
      </c>
      <c r="B63" s="13" t="s">
        <v>72</v>
      </c>
      <c r="C63" s="14" t="s">
        <v>14</v>
      </c>
      <c r="D63" s="5">
        <v>110</v>
      </c>
      <c r="E63" s="5"/>
      <c r="F63" s="5"/>
      <c r="G63" s="5"/>
      <c r="H63" s="6"/>
      <c r="I63" s="6">
        <f t="shared" si="5"/>
        <v>0</v>
      </c>
    </row>
    <row r="64" spans="1:9" ht="20.100000000000001" customHeight="1" x14ac:dyDescent="0.25">
      <c r="A64" s="5">
        <f t="shared" si="1"/>
        <v>50</v>
      </c>
      <c r="B64" s="13" t="s">
        <v>73</v>
      </c>
      <c r="C64" s="14" t="s">
        <v>14</v>
      </c>
      <c r="D64" s="5">
        <v>55</v>
      </c>
      <c r="E64" s="5"/>
      <c r="F64" s="5"/>
      <c r="G64" s="5"/>
      <c r="H64" s="6"/>
      <c r="I64" s="6">
        <f t="shared" si="5"/>
        <v>0</v>
      </c>
    </row>
    <row r="65" spans="1:9" ht="20.100000000000001" customHeight="1" x14ac:dyDescent="0.25">
      <c r="A65" s="5">
        <f t="shared" si="1"/>
        <v>51</v>
      </c>
      <c r="B65" s="13" t="s">
        <v>74</v>
      </c>
      <c r="C65" s="14" t="s">
        <v>14</v>
      </c>
      <c r="D65" s="5">
        <v>60</v>
      </c>
      <c r="E65" s="5"/>
      <c r="F65" s="5"/>
      <c r="G65" s="5"/>
      <c r="H65" s="6"/>
      <c r="I65" s="6">
        <f t="shared" si="5"/>
        <v>0</v>
      </c>
    </row>
    <row r="66" spans="1:9" ht="20.100000000000001" customHeight="1" x14ac:dyDescent="0.25">
      <c r="A66" s="5">
        <f t="shared" si="1"/>
        <v>52</v>
      </c>
      <c r="B66" s="13" t="s">
        <v>75</v>
      </c>
      <c r="C66" s="14" t="s">
        <v>14</v>
      </c>
      <c r="D66" s="5">
        <v>350</v>
      </c>
      <c r="E66" s="5"/>
      <c r="F66" s="5"/>
      <c r="G66" s="5"/>
      <c r="H66" s="6"/>
      <c r="I66" s="6">
        <f t="shared" si="5"/>
        <v>0</v>
      </c>
    </row>
    <row r="67" spans="1:9" ht="53.25" customHeight="1" x14ac:dyDescent="0.25">
      <c r="A67" s="5">
        <f t="shared" si="1"/>
        <v>53</v>
      </c>
      <c r="B67" s="13" t="s">
        <v>76</v>
      </c>
      <c r="C67" s="14" t="s">
        <v>14</v>
      </c>
      <c r="D67" s="5">
        <v>15</v>
      </c>
      <c r="E67" s="5"/>
      <c r="F67" s="5"/>
      <c r="G67" s="5"/>
      <c r="H67" s="6"/>
      <c r="I67" s="6">
        <f t="shared" si="5"/>
        <v>0</v>
      </c>
    </row>
    <row r="68" spans="1:9" ht="20.100000000000001" customHeight="1" x14ac:dyDescent="0.25">
      <c r="A68" s="5">
        <f t="shared" si="1"/>
        <v>54</v>
      </c>
      <c r="B68" s="13" t="s">
        <v>77</v>
      </c>
      <c r="C68" s="14" t="s">
        <v>14</v>
      </c>
      <c r="D68" s="5">
        <v>50</v>
      </c>
      <c r="E68" s="5"/>
      <c r="F68" s="5"/>
      <c r="G68" s="5"/>
      <c r="H68" s="6"/>
      <c r="I68" s="6">
        <f t="shared" si="5"/>
        <v>0</v>
      </c>
    </row>
    <row r="69" spans="1:9" ht="20.100000000000001" customHeight="1" x14ac:dyDescent="0.25">
      <c r="A69" s="5">
        <f t="shared" si="1"/>
        <v>55</v>
      </c>
      <c r="B69" s="13" t="s">
        <v>78</v>
      </c>
      <c r="C69" s="14" t="s">
        <v>101</v>
      </c>
      <c r="D69" s="5">
        <v>5</v>
      </c>
      <c r="E69" s="5"/>
      <c r="F69" s="5"/>
      <c r="G69" s="5"/>
      <c r="H69" s="6"/>
      <c r="I69" s="6">
        <f t="shared" si="5"/>
        <v>0</v>
      </c>
    </row>
    <row r="70" spans="1:9" ht="20.100000000000001" customHeight="1" x14ac:dyDescent="0.25">
      <c r="A70" s="5">
        <f t="shared" si="1"/>
        <v>56</v>
      </c>
      <c r="B70" s="13" t="s">
        <v>79</v>
      </c>
      <c r="C70" s="14" t="s">
        <v>101</v>
      </c>
      <c r="D70" s="5">
        <v>15</v>
      </c>
      <c r="E70" s="5"/>
      <c r="F70" s="5"/>
      <c r="G70" s="5"/>
      <c r="H70" s="6"/>
      <c r="I70" s="6">
        <f t="shared" si="5"/>
        <v>0</v>
      </c>
    </row>
    <row r="71" spans="1:9" ht="20.100000000000001" customHeight="1" x14ac:dyDescent="0.25">
      <c r="A71" s="5">
        <f t="shared" si="1"/>
        <v>57</v>
      </c>
      <c r="B71" s="13" t="s">
        <v>80</v>
      </c>
      <c r="C71" s="14" t="s">
        <v>14</v>
      </c>
      <c r="D71" s="5">
        <v>10</v>
      </c>
      <c r="E71" s="5"/>
      <c r="F71" s="5"/>
      <c r="G71" s="5"/>
      <c r="H71" s="6"/>
      <c r="I71" s="6">
        <f t="shared" si="5"/>
        <v>0</v>
      </c>
    </row>
    <row r="72" spans="1:9" ht="20.100000000000001" customHeight="1" x14ac:dyDescent="0.25">
      <c r="A72" s="5">
        <f t="shared" si="1"/>
        <v>58</v>
      </c>
      <c r="B72" s="13" t="s">
        <v>81</v>
      </c>
      <c r="C72" s="14" t="s">
        <v>100</v>
      </c>
      <c r="D72" s="5">
        <v>80</v>
      </c>
      <c r="E72" s="5"/>
      <c r="F72" s="5"/>
      <c r="G72" s="5"/>
      <c r="H72" s="6"/>
      <c r="I72" s="6">
        <f t="shared" si="5"/>
        <v>0</v>
      </c>
    </row>
    <row r="73" spans="1:9" ht="20.100000000000001" customHeight="1" x14ac:dyDescent="0.25">
      <c r="A73" s="5">
        <f t="shared" si="1"/>
        <v>59</v>
      </c>
      <c r="B73" s="13" t="s">
        <v>82</v>
      </c>
      <c r="C73" s="14" t="s">
        <v>101</v>
      </c>
      <c r="D73" s="5">
        <v>10</v>
      </c>
      <c r="E73" s="5"/>
      <c r="F73" s="5"/>
      <c r="G73" s="5"/>
      <c r="H73" s="6"/>
      <c r="I73" s="6">
        <f t="shared" si="5"/>
        <v>0</v>
      </c>
    </row>
    <row r="74" spans="1:9" ht="20.100000000000001" customHeight="1" x14ac:dyDescent="0.25">
      <c r="A74" s="5">
        <f t="shared" si="1"/>
        <v>60</v>
      </c>
      <c r="B74" s="13" t="s">
        <v>83</v>
      </c>
      <c r="C74" s="14" t="s">
        <v>101</v>
      </c>
      <c r="D74" s="5">
        <v>150</v>
      </c>
      <c r="E74" s="5"/>
      <c r="F74" s="5"/>
      <c r="G74" s="5"/>
      <c r="H74" s="6"/>
      <c r="I74" s="6">
        <f t="shared" si="5"/>
        <v>0</v>
      </c>
    </row>
    <row r="75" spans="1:9" ht="20.100000000000001" customHeight="1" x14ac:dyDescent="0.25">
      <c r="A75" s="5">
        <f t="shared" si="1"/>
        <v>61</v>
      </c>
      <c r="B75" s="13" t="s">
        <v>84</v>
      </c>
      <c r="C75" s="14" t="s">
        <v>101</v>
      </c>
      <c r="D75" s="5">
        <v>5</v>
      </c>
      <c r="E75" s="5"/>
      <c r="F75" s="5"/>
      <c r="G75" s="5"/>
      <c r="H75" s="6"/>
      <c r="I75" s="6">
        <f t="shared" si="5"/>
        <v>0</v>
      </c>
    </row>
    <row r="76" spans="1:9" ht="20.100000000000001" customHeight="1" x14ac:dyDescent="0.25">
      <c r="A76" s="5">
        <f t="shared" si="1"/>
        <v>62</v>
      </c>
      <c r="B76" s="13" t="s">
        <v>85</v>
      </c>
      <c r="C76" s="14" t="s">
        <v>101</v>
      </c>
      <c r="D76" s="5">
        <v>5</v>
      </c>
      <c r="E76" s="5"/>
      <c r="F76" s="5"/>
      <c r="G76" s="5"/>
      <c r="H76" s="6"/>
      <c r="I76" s="6">
        <f t="shared" si="5"/>
        <v>0</v>
      </c>
    </row>
    <row r="77" spans="1:9" ht="20.100000000000001" customHeight="1" x14ac:dyDescent="0.25">
      <c r="A77" s="5">
        <f t="shared" si="1"/>
        <v>63</v>
      </c>
      <c r="B77" s="13" t="s">
        <v>86</v>
      </c>
      <c r="C77" s="14" t="s">
        <v>14</v>
      </c>
      <c r="D77" s="5">
        <v>100</v>
      </c>
      <c r="E77" s="5"/>
      <c r="F77" s="5"/>
      <c r="G77" s="5"/>
      <c r="H77" s="6"/>
      <c r="I77" s="6">
        <f t="shared" si="5"/>
        <v>0</v>
      </c>
    </row>
    <row r="78" spans="1:9" ht="20.100000000000001" customHeight="1" x14ac:dyDescent="0.25">
      <c r="A78" s="5">
        <f t="shared" si="1"/>
        <v>64</v>
      </c>
      <c r="B78" s="13" t="s">
        <v>87</v>
      </c>
      <c r="C78" s="14" t="s">
        <v>101</v>
      </c>
      <c r="D78" s="5">
        <v>5</v>
      </c>
      <c r="E78" s="5"/>
      <c r="F78" s="5"/>
      <c r="G78" s="5"/>
      <c r="H78" s="6"/>
      <c r="I78" s="6">
        <f t="shared" si="5"/>
        <v>0</v>
      </c>
    </row>
    <row r="79" spans="1:9" ht="20.100000000000001" customHeight="1" x14ac:dyDescent="0.25">
      <c r="A79" s="5">
        <f t="shared" ref="A79:A89" si="6">A78+1</f>
        <v>65</v>
      </c>
      <c r="B79" s="13" t="s">
        <v>88</v>
      </c>
      <c r="C79" s="14" t="s">
        <v>100</v>
      </c>
      <c r="D79" s="5">
        <v>200</v>
      </c>
      <c r="E79" s="5"/>
      <c r="F79" s="5"/>
      <c r="G79" s="5"/>
      <c r="H79" s="6"/>
      <c r="I79" s="6">
        <f t="shared" si="5"/>
        <v>0</v>
      </c>
    </row>
    <row r="80" spans="1:9" ht="20.100000000000001" customHeight="1" x14ac:dyDescent="0.25">
      <c r="A80" s="5">
        <f t="shared" si="6"/>
        <v>66</v>
      </c>
      <c r="B80" s="13" t="s">
        <v>89</v>
      </c>
      <c r="C80" s="14" t="s">
        <v>100</v>
      </c>
      <c r="D80" s="5">
        <v>5</v>
      </c>
      <c r="E80" s="5"/>
      <c r="F80" s="5"/>
      <c r="G80" s="5"/>
      <c r="H80" s="6"/>
      <c r="I80" s="6">
        <f t="shared" si="5"/>
        <v>0</v>
      </c>
    </row>
    <row r="81" spans="1:9" ht="20.100000000000001" customHeight="1" x14ac:dyDescent="0.25">
      <c r="A81" s="5">
        <f t="shared" si="6"/>
        <v>67</v>
      </c>
      <c r="B81" s="13" t="s">
        <v>90</v>
      </c>
      <c r="C81" s="14" t="s">
        <v>100</v>
      </c>
      <c r="D81" s="5">
        <v>5</v>
      </c>
      <c r="E81" s="5"/>
      <c r="F81" s="5"/>
      <c r="G81" s="5"/>
      <c r="H81" s="6"/>
      <c r="I81" s="6">
        <f t="shared" si="5"/>
        <v>0</v>
      </c>
    </row>
    <row r="82" spans="1:9" ht="20.100000000000001" customHeight="1" x14ac:dyDescent="0.25">
      <c r="A82" s="5">
        <f t="shared" si="6"/>
        <v>68</v>
      </c>
      <c r="B82" s="13" t="s">
        <v>91</v>
      </c>
      <c r="C82" s="14" t="s">
        <v>101</v>
      </c>
      <c r="D82" s="5">
        <v>15</v>
      </c>
      <c r="E82" s="5"/>
      <c r="F82" s="5"/>
      <c r="G82" s="5"/>
      <c r="H82" s="6"/>
      <c r="I82" s="6">
        <f t="shared" si="5"/>
        <v>0</v>
      </c>
    </row>
    <row r="83" spans="1:9" ht="20.100000000000001" customHeight="1" x14ac:dyDescent="0.25">
      <c r="A83" s="5">
        <f t="shared" si="6"/>
        <v>69</v>
      </c>
      <c r="B83" s="13" t="s">
        <v>92</v>
      </c>
      <c r="C83" s="14" t="s">
        <v>14</v>
      </c>
      <c r="D83" s="5">
        <v>50</v>
      </c>
      <c r="E83" s="5"/>
      <c r="F83" s="5"/>
      <c r="G83" s="5"/>
      <c r="H83" s="6"/>
      <c r="I83" s="6">
        <f t="shared" si="5"/>
        <v>0</v>
      </c>
    </row>
    <row r="84" spans="1:9" ht="20.100000000000001" customHeight="1" x14ac:dyDescent="0.25">
      <c r="A84" s="5">
        <f t="shared" si="6"/>
        <v>70</v>
      </c>
      <c r="B84" s="13" t="s">
        <v>93</v>
      </c>
      <c r="C84" s="14" t="s">
        <v>14</v>
      </c>
      <c r="D84" s="5">
        <v>10</v>
      </c>
      <c r="E84" s="5"/>
      <c r="F84" s="5"/>
      <c r="G84" s="5"/>
      <c r="H84" s="6"/>
      <c r="I84" s="6">
        <f t="shared" si="5"/>
        <v>0</v>
      </c>
    </row>
    <row r="85" spans="1:9" ht="20.100000000000001" customHeight="1" x14ac:dyDescent="0.25">
      <c r="A85" s="5">
        <f t="shared" si="6"/>
        <v>71</v>
      </c>
      <c r="B85" s="13" t="s">
        <v>94</v>
      </c>
      <c r="C85" s="14" t="s">
        <v>14</v>
      </c>
      <c r="D85" s="5">
        <v>80</v>
      </c>
      <c r="E85" s="5"/>
      <c r="F85" s="5"/>
      <c r="G85" s="5"/>
      <c r="H85" s="6"/>
      <c r="I85" s="6">
        <f t="shared" si="5"/>
        <v>0</v>
      </c>
    </row>
    <row r="86" spans="1:9" ht="20.100000000000001" customHeight="1" x14ac:dyDescent="0.25">
      <c r="A86" s="5">
        <f t="shared" si="6"/>
        <v>72</v>
      </c>
      <c r="B86" s="13" t="s">
        <v>95</v>
      </c>
      <c r="C86" s="14" t="s">
        <v>101</v>
      </c>
      <c r="D86" s="5">
        <v>20</v>
      </c>
      <c r="E86" s="5"/>
      <c r="F86" s="5"/>
      <c r="G86" s="5"/>
      <c r="H86" s="6"/>
      <c r="I86" s="6">
        <f t="shared" si="5"/>
        <v>0</v>
      </c>
    </row>
    <row r="87" spans="1:9" ht="20.100000000000001" customHeight="1" x14ac:dyDescent="0.25">
      <c r="A87" s="5">
        <f t="shared" si="6"/>
        <v>73</v>
      </c>
      <c r="B87" s="13" t="s">
        <v>96</v>
      </c>
      <c r="C87" s="14" t="s">
        <v>14</v>
      </c>
      <c r="D87" s="5">
        <v>1000</v>
      </c>
      <c r="E87" s="5"/>
      <c r="F87" s="5"/>
      <c r="G87" s="5"/>
      <c r="H87" s="6"/>
      <c r="I87" s="6">
        <f t="shared" si="5"/>
        <v>0</v>
      </c>
    </row>
    <row r="88" spans="1:9" ht="20.100000000000001" customHeight="1" x14ac:dyDescent="0.25">
      <c r="A88" s="5">
        <f t="shared" si="6"/>
        <v>74</v>
      </c>
      <c r="B88" s="13" t="s">
        <v>97</v>
      </c>
      <c r="C88" s="14" t="s">
        <v>14</v>
      </c>
      <c r="D88" s="5">
        <v>150</v>
      </c>
      <c r="E88" s="5"/>
      <c r="F88" s="5"/>
      <c r="G88" s="5"/>
      <c r="H88" s="6"/>
      <c r="I88" s="6">
        <f t="shared" si="5"/>
        <v>0</v>
      </c>
    </row>
    <row r="89" spans="1:9" ht="54" customHeight="1" x14ac:dyDescent="0.25">
      <c r="A89" s="5">
        <f t="shared" si="6"/>
        <v>75</v>
      </c>
      <c r="B89" s="13" t="s">
        <v>98</v>
      </c>
      <c r="C89" s="14" t="s">
        <v>101</v>
      </c>
      <c r="D89" s="5">
        <v>5</v>
      </c>
      <c r="E89" s="5"/>
      <c r="F89" s="5"/>
      <c r="G89" s="5"/>
      <c r="H89" s="6"/>
      <c r="I89" s="6">
        <f t="shared" si="5"/>
        <v>0</v>
      </c>
    </row>
    <row r="90" spans="1:9" ht="24.95" customHeight="1" x14ac:dyDescent="0.25">
      <c r="G90" s="20" t="s">
        <v>22</v>
      </c>
      <c r="H90" s="21"/>
      <c r="I90" s="8">
        <f>SUM(I15:I89)</f>
        <v>0</v>
      </c>
    </row>
    <row r="93" spans="1:9" ht="74.25" customHeight="1" x14ac:dyDescent="0.25">
      <c r="C93" s="22" t="s">
        <v>106</v>
      </c>
      <c r="D93" s="22"/>
      <c r="E93" s="22"/>
      <c r="F93" s="22"/>
      <c r="G93" s="22"/>
      <c r="H93" s="22"/>
      <c r="I93" s="16">
        <f>I94+I95</f>
        <v>0</v>
      </c>
    </row>
    <row r="94" spans="1:9" ht="34.5" customHeight="1" x14ac:dyDescent="0.25">
      <c r="C94" s="23" t="s">
        <v>105</v>
      </c>
      <c r="D94" s="23"/>
      <c r="E94" s="23"/>
      <c r="F94" s="23"/>
      <c r="G94" s="23"/>
      <c r="H94" s="23"/>
      <c r="I94" s="16">
        <f>I90</f>
        <v>0</v>
      </c>
    </row>
    <row r="95" spans="1:9" ht="33" customHeight="1" x14ac:dyDescent="0.25">
      <c r="C95" s="24" t="s">
        <v>21</v>
      </c>
      <c r="D95" s="24"/>
      <c r="E95" s="24"/>
      <c r="F95" s="24"/>
      <c r="G95" s="24"/>
      <c r="H95" s="24"/>
      <c r="I95" s="16">
        <f>I94</f>
        <v>0</v>
      </c>
    </row>
    <row r="96" spans="1:9" ht="12.75" customHeight="1" x14ac:dyDescent="0.25"/>
    <row r="98" spans="8:9" ht="135.75" customHeight="1" x14ac:dyDescent="0.25">
      <c r="H98" s="18" t="s">
        <v>108</v>
      </c>
      <c r="I98" s="19"/>
    </row>
    <row r="99" spans="8:9" ht="15.75" x14ac:dyDescent="0.25">
      <c r="H99" s="17"/>
    </row>
  </sheetData>
  <mergeCells count="19">
    <mergeCell ref="G11:G13"/>
    <mergeCell ref="H11:H13"/>
    <mergeCell ref="I11:I13"/>
    <mergeCell ref="D10:I10"/>
    <mergeCell ref="A3:I3"/>
    <mergeCell ref="A5:I5"/>
    <mergeCell ref="A6:I6"/>
    <mergeCell ref="A11:A13"/>
    <mergeCell ref="B11:B13"/>
    <mergeCell ref="C11:C13"/>
    <mergeCell ref="D11:D13"/>
    <mergeCell ref="F11:F13"/>
    <mergeCell ref="E11:E13"/>
    <mergeCell ref="A8:E8"/>
    <mergeCell ref="H98:I98"/>
    <mergeCell ref="G90:H90"/>
    <mergeCell ref="C93:H93"/>
    <mergeCell ref="C94:H94"/>
    <mergeCell ref="C95:H9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Leśniak Agnieszka 2</dc:creator>
  <cp:lastModifiedBy>Łochina Marta</cp:lastModifiedBy>
  <cp:lastPrinted>2026-01-22T10:42:47Z</cp:lastPrinted>
  <dcterms:created xsi:type="dcterms:W3CDTF">2015-06-05T18:17:20Z</dcterms:created>
  <dcterms:modified xsi:type="dcterms:W3CDTF">2026-01-22T10:44:02Z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UxC4dwLulzfINJ8nQH+xvX5LNGipWa4BRSZhPgxsCvlyVG6AQN/CtOX9tkUM2ojJqk+tyrjb4wMDKUR3VtaEOA==</vt:lpwstr>
  </property>
  <property fmtid="{D5CDD505-2E9C-101B-9397-08002B2CF9AE}" pid="4" name="MFClassificationDate">
    <vt:lpwstr>2023-12-14T09:14:10.3224501+01:00</vt:lpwstr>
  </property>
  <property fmtid="{D5CDD505-2E9C-101B-9397-08002B2CF9AE}" pid="5" name="MFClassifiedBySID">
    <vt:lpwstr>UxC4dwLulzfINJ8nQH+xvX5LNGipWa4BRSZhPgxsCvm42mrIC/DSDv0ggS+FjUN/2v1BBotkLlY5aAiEhoi6ud6wRSVvBZWVONNAqCvwoclYOpzqMYMEFISaHwxNW7Wg</vt:lpwstr>
  </property>
  <property fmtid="{D5CDD505-2E9C-101B-9397-08002B2CF9AE}" pid="6" name="MFGRNItemId">
    <vt:lpwstr>GRN-2b22019b-11d9-4817-85dc-6e99bd950fe4</vt:lpwstr>
  </property>
  <property fmtid="{D5CDD505-2E9C-101B-9397-08002B2CF9AE}" pid="7" name="MFHash">
    <vt:lpwstr>WQowXZhBJhuc0+HmJ4IRE7rTVULnzz2hNZS8mgfQxrw=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